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C36" i="1"/>
  <c r="D36" i="1"/>
  <c r="F36" i="1"/>
  <c r="G36" i="1"/>
  <c r="E45" i="1"/>
  <c r="H45" i="1" s="1"/>
  <c r="E46" i="1"/>
  <c r="H46" i="1" s="1"/>
  <c r="E47" i="1"/>
  <c r="H47" i="1" s="1"/>
  <c r="E48" i="1"/>
  <c r="H48" i="1" s="1"/>
  <c r="C50" i="1"/>
  <c r="D50" i="1"/>
  <c r="F50" i="1"/>
  <c r="G50" i="1"/>
  <c r="E58" i="1"/>
  <c r="H58" i="1" s="1"/>
  <c r="E60" i="1"/>
  <c r="H60" i="1" s="1"/>
  <c r="E62" i="1"/>
  <c r="H62" i="1" s="1"/>
  <c r="E64" i="1"/>
  <c r="H64" i="1" s="1"/>
  <c r="E66" i="1"/>
  <c r="H66" i="1" s="1"/>
  <c r="E68" i="1"/>
  <c r="H68" i="1" s="1"/>
  <c r="E70" i="1"/>
  <c r="H70" i="1" s="1"/>
  <c r="C72" i="1"/>
  <c r="D72" i="1"/>
  <c r="F72" i="1"/>
  <c r="G72" i="1"/>
  <c r="H72" i="1" l="1"/>
  <c r="H50" i="1"/>
  <c r="H36" i="1"/>
  <c r="E72" i="1"/>
  <c r="E36" i="1"/>
  <c r="E50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<sst xmlns="http://schemas.openxmlformats.org/spreadsheetml/2006/main" count="74" uniqueCount="52">
  <si>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</si>
  <si>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</si>
  <si>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</si>
  <si>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</si>
  <si>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</si>
  <si>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</si>
  <si>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</si>
  <si>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</si>
  <si>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</si>
  <si>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</si>
  <si>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</si>
  <si>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</si>
  <si>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</si>
  <si>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</si>
  <si>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</si>
  <si>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</si>
  <si>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</si>
  <si>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</si>
  <si>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31 DE MARZO DEL 2020</t>
  </si>
  <si>
    <t>Órganos Autónomos</t>
  </si>
  <si>
    <t>Poder Judicial</t>
  </si>
  <si>
    <t>Poder Legislativo</t>
  </si>
  <si>
    <t>Poder Ejecutivo</t>
  </si>
  <si>
    <t>Gobierno (Federal/Estatal/Municipal) de MUNICIPIO SAN FELIPE
Estado Analítico del Ejercicio del Presupuesto de Egresos
Clasificación Administrativa
Del 1 de Enero al AL 31 DE MARZO DEL 2020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</si>
  <si>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</si>
  <si>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</si>
  <si>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</si>
  <si>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</si>
  <si>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</si>
  <si>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</si>
  <si>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</si>
  <si>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</si>
  <si>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</si>
  <si>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</si>
  <si>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</si>
  <si>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</si>
  <si>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</si>
  <si>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</si>
  <si>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</si>
  <si>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</si>
  <si>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</si>
  <si>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</si>
  <si>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</si>
  <si>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</si>
  <si>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</si>
  <si>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</si>
  <si>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</si>
  <si>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</si>
  <si>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</si>
  <si>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</si>
  <si>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</si>
  <si>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1 de Enero al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</si>
</sst>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73</xdr:row>
      <xdr:rowOff>0</xdr:rowOff>
    </xdr:from>
    <xdr:ext cx="8134350" cy="33337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5870"/>
        <a:stretch/>
      </xdr:blipFill>
      <xdr:spPr bwMode="auto">
        <a:xfrm>
          <a:off x="0" y="10429875"/>
          <a:ext cx="8134350" cy="333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51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50</v>
      </c>
      <c r="B7" s="31"/>
      <c r="C7" s="30">
        <v>33918705.57</v>
      </c>
      <c r="D7" s="30">
        <v>1081628.97</v>
      </c>
      <c r="E7" s="30">
        <f>C7+D7</f>
        <v>35000334.539999999</v>
      </c>
      <c r="F7" s="30">
        <v>7952239.6799999997</v>
      </c>
      <c r="G7" s="30">
        <v>7952239.6799999997</v>
      </c>
      <c r="H7" s="30">
        <f>E7-F7</f>
        <v>27048094.859999999</v>
      </c>
    </row>
    <row r="8" spans="1:8" x14ac:dyDescent="0.2">
      <c r="A8" s="10" t="s">
        <v>49</v>
      </c>
      <c r="B8" s="31"/>
      <c r="C8" s="30">
        <v>8409983.7100000009</v>
      </c>
      <c r="D8" s="30">
        <v>1000000</v>
      </c>
      <c r="E8" s="30">
        <f>C8+D8</f>
        <v>9409983.7100000009</v>
      </c>
      <c r="F8" s="30">
        <v>788173.6</v>
      </c>
      <c r="G8" s="30">
        <v>788173.6</v>
      </c>
      <c r="H8" s="30">
        <f>E8-F8</f>
        <v>8621810.1100000013</v>
      </c>
    </row>
    <row r="9" spans="1:8" x14ac:dyDescent="0.2">
      <c r="A9" s="10" t="s">
        <v>48</v>
      </c>
      <c r="B9" s="31"/>
      <c r="C9" s="30">
        <v>1997012.82</v>
      </c>
      <c r="D9" s="30">
        <v>0</v>
      </c>
      <c r="E9" s="30">
        <f>C9+D9</f>
        <v>1997012.82</v>
      </c>
      <c r="F9" s="30">
        <v>364088.85</v>
      </c>
      <c r="G9" s="30">
        <v>364088.85</v>
      </c>
      <c r="H9" s="30">
        <f>E9-F9</f>
        <v>1632923.9700000002</v>
      </c>
    </row>
    <row r="10" spans="1:8" x14ac:dyDescent="0.2">
      <c r="A10" s="10" t="s">
        <v>47</v>
      </c>
      <c r="B10" s="31"/>
      <c r="C10" s="30">
        <v>1856610.28</v>
      </c>
      <c r="D10" s="30">
        <v>10000</v>
      </c>
      <c r="E10" s="30">
        <f>C10+D10</f>
        <v>1866610.28</v>
      </c>
      <c r="F10" s="30">
        <v>292029.12</v>
      </c>
      <c r="G10" s="30">
        <v>292029.12</v>
      </c>
      <c r="H10" s="30">
        <f>E10-F10</f>
        <v>1574581.1600000001</v>
      </c>
    </row>
    <row r="11" spans="1:8" x14ac:dyDescent="0.2">
      <c r="A11" s="10" t="s">
        <v>46</v>
      </c>
      <c r="B11" s="31"/>
      <c r="C11" s="30">
        <v>25888900.800000001</v>
      </c>
      <c r="D11" s="30">
        <v>-17322293.34</v>
      </c>
      <c r="E11" s="30">
        <f>C11+D11</f>
        <v>8566607.4600000009</v>
      </c>
      <c r="F11" s="30">
        <v>1308120.6000000001</v>
      </c>
      <c r="G11" s="30">
        <v>1308120.6000000001</v>
      </c>
      <c r="H11" s="30">
        <f>E11-F11</f>
        <v>7258486.8600000013</v>
      </c>
    </row>
    <row r="12" spans="1:8" x14ac:dyDescent="0.2">
      <c r="A12" s="10" t="s">
        <v>45</v>
      </c>
      <c r="B12" s="31"/>
      <c r="C12" s="30">
        <v>12641726.01</v>
      </c>
      <c r="D12" s="30">
        <v>-558424.56999999995</v>
      </c>
      <c r="E12" s="30">
        <f>C12+D12</f>
        <v>12083301.439999999</v>
      </c>
      <c r="F12" s="30">
        <v>2709917.81</v>
      </c>
      <c r="G12" s="30">
        <v>2709582.61</v>
      </c>
      <c r="H12" s="30">
        <f>E12-F12</f>
        <v>9373383.629999999</v>
      </c>
    </row>
    <row r="13" spans="1:8" x14ac:dyDescent="0.2">
      <c r="A13" s="10" t="s">
        <v>44</v>
      </c>
      <c r="B13" s="31"/>
      <c r="C13" s="30">
        <v>491873.66</v>
      </c>
      <c r="D13" s="30">
        <v>5000</v>
      </c>
      <c r="E13" s="30">
        <f>C13+D13</f>
        <v>496873.66</v>
      </c>
      <c r="F13" s="30">
        <v>50424.59</v>
      </c>
      <c r="G13" s="30">
        <v>50424.59</v>
      </c>
      <c r="H13" s="30">
        <f>E13-F13</f>
        <v>446449.06999999995</v>
      </c>
    </row>
    <row r="14" spans="1:8" x14ac:dyDescent="0.2">
      <c r="A14" s="10" t="s">
        <v>43</v>
      </c>
      <c r="B14" s="31"/>
      <c r="C14" s="30">
        <v>807901.17</v>
      </c>
      <c r="D14" s="30">
        <v>0</v>
      </c>
      <c r="E14" s="30">
        <f>C14+D14</f>
        <v>807901.17</v>
      </c>
      <c r="F14" s="30">
        <v>140360.22</v>
      </c>
      <c r="G14" s="30">
        <v>140360.22</v>
      </c>
      <c r="H14" s="30">
        <f>E14-F14</f>
        <v>667540.95000000007</v>
      </c>
    </row>
    <row r="15" spans="1:8" x14ac:dyDescent="0.2">
      <c r="A15" s="10" t="s">
        <v>42</v>
      </c>
      <c r="B15" s="31"/>
      <c r="C15" s="30">
        <v>3455736.75</v>
      </c>
      <c r="D15" s="30">
        <v>0</v>
      </c>
      <c r="E15" s="30">
        <f>C15+D15</f>
        <v>3455736.75</v>
      </c>
      <c r="F15" s="30">
        <v>641475.09</v>
      </c>
      <c r="G15" s="30">
        <v>641475.09</v>
      </c>
      <c r="H15" s="30">
        <f>E15-F15</f>
        <v>2814261.66</v>
      </c>
    </row>
    <row r="16" spans="1:8" x14ac:dyDescent="0.2">
      <c r="A16" s="10" t="s">
        <v>41</v>
      </c>
      <c r="B16" s="31"/>
      <c r="C16" s="30">
        <v>11325694.34</v>
      </c>
      <c r="D16" s="30">
        <v>1843767.25</v>
      </c>
      <c r="E16" s="30">
        <f>C16+D16</f>
        <v>13169461.59</v>
      </c>
      <c r="F16" s="30">
        <v>1562735.14</v>
      </c>
      <c r="G16" s="30">
        <v>1562735.14</v>
      </c>
      <c r="H16" s="30">
        <f>E16-F16</f>
        <v>11606726.449999999</v>
      </c>
    </row>
    <row r="17" spans="1:8" x14ac:dyDescent="0.2">
      <c r="A17" s="10" t="s">
        <v>40</v>
      </c>
      <c r="B17" s="31"/>
      <c r="C17" s="30">
        <v>5497153.2599999998</v>
      </c>
      <c r="D17" s="30">
        <v>0</v>
      </c>
      <c r="E17" s="30">
        <f>C17+D17</f>
        <v>5497153.2599999998</v>
      </c>
      <c r="F17" s="30">
        <v>698223.44</v>
      </c>
      <c r="G17" s="30">
        <v>698223.44</v>
      </c>
      <c r="H17" s="30">
        <f>E17-F17</f>
        <v>4798929.82</v>
      </c>
    </row>
    <row r="18" spans="1:8" x14ac:dyDescent="0.2">
      <c r="A18" s="10" t="s">
        <v>39</v>
      </c>
      <c r="B18" s="31"/>
      <c r="C18" s="30">
        <v>2783780.85</v>
      </c>
      <c r="D18" s="30">
        <v>-6861.3</v>
      </c>
      <c r="E18" s="30">
        <f>C18+D18</f>
        <v>2776919.5500000003</v>
      </c>
      <c r="F18" s="30">
        <v>342919.1</v>
      </c>
      <c r="G18" s="30">
        <v>342919.1</v>
      </c>
      <c r="H18" s="30">
        <f>E18-F18</f>
        <v>2434000.4500000002</v>
      </c>
    </row>
    <row r="19" spans="1:8" x14ac:dyDescent="0.2">
      <c r="A19" s="10" t="s">
        <v>38</v>
      </c>
      <c r="B19" s="31"/>
      <c r="C19" s="30">
        <v>2803862.85</v>
      </c>
      <c r="D19" s="30">
        <v>0</v>
      </c>
      <c r="E19" s="30">
        <f>C19+D19</f>
        <v>2803862.85</v>
      </c>
      <c r="F19" s="30">
        <v>439963.52</v>
      </c>
      <c r="G19" s="30">
        <v>439963.52</v>
      </c>
      <c r="H19" s="30">
        <f>E19-F19</f>
        <v>2363899.33</v>
      </c>
    </row>
    <row r="20" spans="1:8" x14ac:dyDescent="0.2">
      <c r="A20" s="10" t="s">
        <v>37</v>
      </c>
      <c r="B20" s="31"/>
      <c r="C20" s="30">
        <v>53876586.270000003</v>
      </c>
      <c r="D20" s="30">
        <v>829020.83</v>
      </c>
      <c r="E20" s="30">
        <f>C20+D20</f>
        <v>54705607.100000001</v>
      </c>
      <c r="F20" s="30">
        <v>8609229.0199999996</v>
      </c>
      <c r="G20" s="30">
        <v>8609229.0199999996</v>
      </c>
      <c r="H20" s="30">
        <f>E20-F20</f>
        <v>46096378.079999998</v>
      </c>
    </row>
    <row r="21" spans="1:8" x14ac:dyDescent="0.2">
      <c r="A21" s="10" t="s">
        <v>36</v>
      </c>
      <c r="B21" s="31"/>
      <c r="C21" s="30">
        <v>5619735.1299999999</v>
      </c>
      <c r="D21" s="30">
        <v>0</v>
      </c>
      <c r="E21" s="30">
        <f>C21+D21</f>
        <v>5619735.1299999999</v>
      </c>
      <c r="F21" s="30">
        <v>1024125.14</v>
      </c>
      <c r="G21" s="30">
        <v>1024125.14</v>
      </c>
      <c r="H21" s="30">
        <f>E21-F21</f>
        <v>4595609.99</v>
      </c>
    </row>
    <row r="22" spans="1:8" x14ac:dyDescent="0.2">
      <c r="A22" s="10" t="s">
        <v>35</v>
      </c>
      <c r="B22" s="31"/>
      <c r="C22" s="30">
        <v>3144384.54</v>
      </c>
      <c r="D22" s="30">
        <v>0</v>
      </c>
      <c r="E22" s="30">
        <f>C22+D22</f>
        <v>3144384.54</v>
      </c>
      <c r="F22" s="30">
        <v>457594.99</v>
      </c>
      <c r="G22" s="30">
        <v>457594.99</v>
      </c>
      <c r="H22" s="30">
        <f>E22-F22</f>
        <v>2686789.55</v>
      </c>
    </row>
    <row r="23" spans="1:8" x14ac:dyDescent="0.2">
      <c r="A23" s="10" t="s">
        <v>34</v>
      </c>
      <c r="B23" s="31"/>
      <c r="C23" s="30">
        <v>9976212.9000000004</v>
      </c>
      <c r="D23" s="30">
        <v>150000</v>
      </c>
      <c r="E23" s="30">
        <f>C23+D23</f>
        <v>10126212.9</v>
      </c>
      <c r="F23" s="30">
        <v>1009728.37</v>
      </c>
      <c r="G23" s="30">
        <v>946571.6</v>
      </c>
      <c r="H23" s="30">
        <f>E23-F23</f>
        <v>9116484.5300000012</v>
      </c>
    </row>
    <row r="24" spans="1:8" x14ac:dyDescent="0.2">
      <c r="A24" s="10" t="s">
        <v>33</v>
      </c>
      <c r="B24" s="31"/>
      <c r="C24" s="30">
        <v>419095.54</v>
      </c>
      <c r="D24" s="30">
        <v>3060</v>
      </c>
      <c r="E24" s="30">
        <f>C24+D24</f>
        <v>422155.54</v>
      </c>
      <c r="F24" s="30">
        <v>88715.26</v>
      </c>
      <c r="G24" s="30">
        <v>88715.26</v>
      </c>
      <c r="H24" s="30">
        <f>E24-F24</f>
        <v>333440.27999999997</v>
      </c>
    </row>
    <row r="25" spans="1:8" x14ac:dyDescent="0.2">
      <c r="A25" s="10" t="s">
        <v>32</v>
      </c>
      <c r="B25" s="31"/>
      <c r="C25" s="30">
        <v>216743023.41999999</v>
      </c>
      <c r="D25" s="30">
        <v>45379233.509999998</v>
      </c>
      <c r="E25" s="30">
        <f>C25+D25</f>
        <v>262122256.92999998</v>
      </c>
      <c r="F25" s="30">
        <v>57714102.039999999</v>
      </c>
      <c r="G25" s="30">
        <v>57166859</v>
      </c>
      <c r="H25" s="30">
        <f>E25-F25</f>
        <v>204408154.88999999</v>
      </c>
    </row>
    <row r="26" spans="1:8" x14ac:dyDescent="0.2">
      <c r="A26" s="10" t="s">
        <v>31</v>
      </c>
      <c r="B26" s="31"/>
      <c r="C26" s="30">
        <v>6074074.2000000002</v>
      </c>
      <c r="D26" s="30">
        <v>160000</v>
      </c>
      <c r="E26" s="30">
        <f>C26+D26</f>
        <v>6234074.2000000002</v>
      </c>
      <c r="F26" s="30">
        <v>929266.34</v>
      </c>
      <c r="G26" s="30">
        <v>929266.34</v>
      </c>
      <c r="H26" s="30">
        <f>E26-F26</f>
        <v>5304807.8600000003</v>
      </c>
    </row>
    <row r="27" spans="1:8" x14ac:dyDescent="0.2">
      <c r="A27" s="10" t="s">
        <v>30</v>
      </c>
      <c r="B27" s="31"/>
      <c r="C27" s="30">
        <v>13082323.869999999</v>
      </c>
      <c r="D27" s="30">
        <v>-3119000</v>
      </c>
      <c r="E27" s="30">
        <f>C27+D27</f>
        <v>9963323.8699999992</v>
      </c>
      <c r="F27" s="30">
        <v>594270.34</v>
      </c>
      <c r="G27" s="30">
        <v>593950.34</v>
      </c>
      <c r="H27" s="30">
        <f>E27-F27</f>
        <v>9369053.5299999993</v>
      </c>
    </row>
    <row r="28" spans="1:8" x14ac:dyDescent="0.2">
      <c r="A28" s="10" t="s">
        <v>29</v>
      </c>
      <c r="B28" s="31"/>
      <c r="C28" s="30">
        <v>33194338.399999999</v>
      </c>
      <c r="D28" s="30">
        <v>-804233.86</v>
      </c>
      <c r="E28" s="30">
        <f>C28+D28</f>
        <v>32390104.539999999</v>
      </c>
      <c r="F28" s="30">
        <v>5230292.76</v>
      </c>
      <c r="G28" s="30">
        <v>5230292.76</v>
      </c>
      <c r="H28" s="30">
        <f>E28-F28</f>
        <v>27159811.780000001</v>
      </c>
    </row>
    <row r="29" spans="1:8" x14ac:dyDescent="0.2">
      <c r="A29" s="10" t="s">
        <v>28</v>
      </c>
      <c r="B29" s="31"/>
      <c r="C29" s="30">
        <v>1388873.24</v>
      </c>
      <c r="D29" s="30">
        <v>0</v>
      </c>
      <c r="E29" s="30">
        <f>C29+D29</f>
        <v>1388873.24</v>
      </c>
      <c r="F29" s="30">
        <v>222162.26</v>
      </c>
      <c r="G29" s="30">
        <v>222162.26</v>
      </c>
      <c r="H29" s="30">
        <f>E29-F29</f>
        <v>1166710.98</v>
      </c>
    </row>
    <row r="30" spans="1:8" x14ac:dyDescent="0.2">
      <c r="A30" s="10" t="s">
        <v>27</v>
      </c>
      <c r="B30" s="31"/>
      <c r="C30" s="30">
        <v>5849926.1399999997</v>
      </c>
      <c r="D30" s="30">
        <v>0</v>
      </c>
      <c r="E30" s="30">
        <f>C30+D30</f>
        <v>5849926.1399999997</v>
      </c>
      <c r="F30" s="30">
        <v>1089371.2</v>
      </c>
      <c r="G30" s="30">
        <v>1089371.2</v>
      </c>
      <c r="H30" s="30">
        <f>E30-F30</f>
        <v>4760554.9399999995</v>
      </c>
    </row>
    <row r="31" spans="1:8" x14ac:dyDescent="0.2">
      <c r="A31" s="10" t="s">
        <v>26</v>
      </c>
      <c r="B31" s="31"/>
      <c r="C31" s="30">
        <v>1740656.84</v>
      </c>
      <c r="D31" s="30">
        <v>300000</v>
      </c>
      <c r="E31" s="30">
        <f>C31+D31</f>
        <v>2040656.84</v>
      </c>
      <c r="F31" s="30">
        <v>512164.92</v>
      </c>
      <c r="G31" s="30">
        <v>512164.92</v>
      </c>
      <c r="H31" s="30">
        <f>E31-F31</f>
        <v>1528491.9200000002</v>
      </c>
    </row>
    <row r="32" spans="1:8" x14ac:dyDescent="0.2">
      <c r="A32" s="10" t="s">
        <v>25</v>
      </c>
      <c r="B32" s="31"/>
      <c r="C32" s="30">
        <v>670199.96</v>
      </c>
      <c r="D32" s="30">
        <v>0</v>
      </c>
      <c r="E32" s="30">
        <f>C32+D32</f>
        <v>670199.96</v>
      </c>
      <c r="F32" s="30">
        <v>118969.23</v>
      </c>
      <c r="G32" s="30">
        <v>118969.23</v>
      </c>
      <c r="H32" s="30">
        <f>E32-F32</f>
        <v>551230.73</v>
      </c>
    </row>
    <row r="33" spans="1:8" x14ac:dyDescent="0.2">
      <c r="A33" s="10" t="s">
        <v>24</v>
      </c>
      <c r="B33" s="31"/>
      <c r="C33" s="30">
        <v>641363.67000000004</v>
      </c>
      <c r="D33" s="30">
        <v>20000</v>
      </c>
      <c r="E33" s="30">
        <f>C33+D33</f>
        <v>661363.67000000004</v>
      </c>
      <c r="F33" s="30">
        <v>116300.96</v>
      </c>
      <c r="G33" s="30">
        <v>116300.96</v>
      </c>
      <c r="H33" s="30">
        <f>E33-F33</f>
        <v>545062.71000000008</v>
      </c>
    </row>
    <row r="34" spans="1:8" x14ac:dyDescent="0.2">
      <c r="A34" s="10"/>
      <c r="B34" s="31"/>
      <c r="C34" s="30"/>
      <c r="D34" s="30"/>
      <c r="E34" s="30"/>
      <c r="F34" s="30"/>
      <c r="G34" s="30"/>
      <c r="H34" s="30"/>
    </row>
    <row r="35" spans="1:8" x14ac:dyDescent="0.2">
      <c r="A35" s="10"/>
      <c r="B35" s="29"/>
      <c r="C35" s="28"/>
      <c r="D35" s="28"/>
      <c r="E35" s="28"/>
      <c r="F35" s="28"/>
      <c r="G35" s="28"/>
      <c r="H35" s="28"/>
    </row>
    <row r="36" spans="1:8" x14ac:dyDescent="0.2">
      <c r="A36" s="4"/>
      <c r="B36" s="3" t="s">
        <v>0</v>
      </c>
      <c r="C36" s="2">
        <f>SUM(C7:C35)</f>
        <v>464299736.18999994</v>
      </c>
      <c r="D36" s="2">
        <f>SUM(D7:D35)</f>
        <v>28970897.489999998</v>
      </c>
      <c r="E36" s="2">
        <f>SUM(E7:E35)</f>
        <v>493270633.67999995</v>
      </c>
      <c r="F36" s="2">
        <f>SUM(F7:F35)</f>
        <v>95006963.590000018</v>
      </c>
      <c r="G36" s="2">
        <f>SUM(G7:G35)</f>
        <v>94395908.580000013</v>
      </c>
      <c r="H36" s="2">
        <f>SUM(H7:H35)</f>
        <v>398263670.08999997</v>
      </c>
    </row>
    <row r="39" spans="1:8" ht="45" customHeight="1" x14ac:dyDescent="0.2">
      <c r="A39" s="24" t="s">
        <v>23</v>
      </c>
      <c r="B39" s="23"/>
      <c r="C39" s="23"/>
      <c r="D39" s="23"/>
      <c r="E39" s="23"/>
      <c r="F39" s="23"/>
      <c r="G39" s="23"/>
      <c r="H39" s="22"/>
    </row>
    <row r="41" spans="1:8" x14ac:dyDescent="0.2">
      <c r="A41" s="26" t="s">
        <v>17</v>
      </c>
      <c r="B41" s="25"/>
      <c r="C41" s="24" t="s">
        <v>16</v>
      </c>
      <c r="D41" s="23"/>
      <c r="E41" s="23"/>
      <c r="F41" s="23"/>
      <c r="G41" s="22"/>
      <c r="H41" s="21" t="s">
        <v>15</v>
      </c>
    </row>
    <row r="42" spans="1:8" ht="22.5" x14ac:dyDescent="0.2">
      <c r="A42" s="20"/>
      <c r="B42" s="19"/>
      <c r="C42" s="18" t="s">
        <v>14</v>
      </c>
      <c r="D42" s="18" t="s">
        <v>13</v>
      </c>
      <c r="E42" s="18" t="s">
        <v>12</v>
      </c>
      <c r="F42" s="18" t="s">
        <v>11</v>
      </c>
      <c r="G42" s="18" t="s">
        <v>10</v>
      </c>
      <c r="H42" s="17"/>
    </row>
    <row r="43" spans="1:8" x14ac:dyDescent="0.2">
      <c r="A43" s="16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27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27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27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27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27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24" t="s">
        <v>18</v>
      </c>
      <c r="B53" s="23"/>
      <c r="C53" s="23"/>
      <c r="D53" s="23"/>
      <c r="E53" s="23"/>
      <c r="F53" s="23"/>
      <c r="G53" s="23"/>
      <c r="H53" s="22"/>
    </row>
    <row r="54" spans="1:8" x14ac:dyDescent="0.2">
      <c r="A54" s="26" t="s">
        <v>17</v>
      </c>
      <c r="B54" s="25"/>
      <c r="C54" s="24" t="s">
        <v>16</v>
      </c>
      <c r="D54" s="23"/>
      <c r="E54" s="23"/>
      <c r="F54" s="23"/>
      <c r="G54" s="22"/>
      <c r="H54" s="21" t="s">
        <v>15</v>
      </c>
    </row>
    <row r="55" spans="1:8" ht="22.5" x14ac:dyDescent="0.2">
      <c r="A55" s="20"/>
      <c r="B55" s="19"/>
      <c r="C55" s="18" t="s">
        <v>14</v>
      </c>
      <c r="D55" s="18" t="s">
        <v>13</v>
      </c>
      <c r="E55" s="18" t="s">
        <v>12</v>
      </c>
      <c r="F55" s="18" t="s">
        <v>11</v>
      </c>
      <c r="G55" s="18" t="s">
        <v>10</v>
      </c>
      <c r="H55" s="17"/>
    </row>
    <row r="56" spans="1:8" x14ac:dyDescent="0.2">
      <c r="A56" s="16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C41:G41"/>
    <mergeCell ref="H41:H42"/>
    <mergeCell ref="A1:H1"/>
    <mergeCell ref="A3:B5"/>
    <mergeCell ref="A39:H39"/>
    <mergeCell ref="A41:B43"/>
    <mergeCell ref="C3:G3"/>
    <mergeCell ref="H3:H4"/>
  </mergeCells>
  <printOptions horizontalCentered="1"/>
  <pageMargins left="0.25" right="0.25" top="0.75" bottom="0.75" header="0.3" footer="0.3"/>
  <pageSetup scale="91" fitToWidth="0" fitToHeight="0" orientation="landscape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2020-05-13T19:54:19Z</dcterms:created>
  <dcterms:modified xsi:type="dcterms:W3CDTF">2020-05-13T19:54:44Z</dcterms:modified>
</cp:coreProperties>
</file>